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95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'Sheet1'!$A$1:$T$19</definedName>
  </definedNames>
  <calcPr fullCalcOnLoad="1"/>
</workbook>
</file>

<file path=xl/sharedStrings.xml><?xml version="1.0" encoding="utf-8"?>
<sst xmlns="http://schemas.openxmlformats.org/spreadsheetml/2006/main" count="136" uniqueCount="81">
  <si>
    <t>湖北省部分省直单位2020年度考试录用公务员考试成绩折算汇总表</t>
  </si>
  <si>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</si>
  <si>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</si>
  <si>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</si>
  <si>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</si>
  <si>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</si>
  <si>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</si>
  <si>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</si>
  <si>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</si>
  <si>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</si>
  <si>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</si>
  <si>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</si>
  <si>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</si>
  <si>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</si>
  <si>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</si>
  <si>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</si>
  <si>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</si>
  <si>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</si>
  <si>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</si>
  <si>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</si>
  <si>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</si>
  <si>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</si>
  <si>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省审计厅</t>
  </si>
  <si>
    <t>审计业务职位</t>
  </si>
  <si>
    <t>14230201081000001</t>
  </si>
  <si>
    <t>王远</t>
  </si>
  <si>
    <t>男</t>
  </si>
  <si>
    <t>142306304921</t>
  </si>
  <si>
    <t>澳大利亚悉尼大学</t>
  </si>
  <si>
    <t>无</t>
  </si>
  <si>
    <t>张亚博</t>
  </si>
  <si>
    <t>女</t>
  </si>
  <si>
    <t>142306008907</t>
  </si>
  <si>
    <t>中南财经政法大学</t>
  </si>
  <si>
    <t>曹甜</t>
  </si>
  <si>
    <t>142304101218</t>
  </si>
  <si>
    <t>华中科技大学</t>
  </si>
  <si>
    <t>武汉市江夏文化旅游发展有限公司</t>
  </si>
  <si>
    <t>14230201081000002</t>
  </si>
  <si>
    <t>胡杨</t>
  </si>
  <si>
    <t>142303602922</t>
  </si>
  <si>
    <t>武汉大学</t>
  </si>
  <si>
    <t>江西省水利科学研究院</t>
  </si>
  <si>
    <t>陈维静</t>
  </si>
  <si>
    <t>142302101709</t>
  </si>
  <si>
    <t>武汉市蔡甸区防汛抗旱指挥中心</t>
  </si>
  <si>
    <t>陈璐</t>
  </si>
  <si>
    <t>142305411720</t>
  </si>
  <si>
    <t>中建三局基础设施建设投资有限公司</t>
  </si>
  <si>
    <t>14230201081000003</t>
  </si>
  <si>
    <t>曹金保</t>
  </si>
  <si>
    <t>142303603424</t>
  </si>
  <si>
    <t>陕西师范大学</t>
  </si>
  <si>
    <t>河北省旅游创新发展中心</t>
  </si>
  <si>
    <t>刘骝</t>
  </si>
  <si>
    <t>142304811010</t>
  </si>
  <si>
    <t>吉林大学</t>
  </si>
  <si>
    <t>武汉科技大学城市学院</t>
  </si>
  <si>
    <t>火昊</t>
  </si>
  <si>
    <t>142302900314</t>
  </si>
  <si>
    <t>郑州大学</t>
  </si>
  <si>
    <t>北京华宇信息技术有限公司</t>
  </si>
  <si>
    <t>法规审理职位</t>
  </si>
  <si>
    <t>14230201081000004</t>
  </si>
  <si>
    <t>彭宇豪</t>
  </si>
  <si>
    <t>142304607303</t>
  </si>
  <si>
    <t>中南民族大学</t>
  </si>
  <si>
    <t>湖北立丰律师事务所</t>
  </si>
  <si>
    <t>张颖</t>
  </si>
  <si>
    <t>142304812930</t>
  </si>
  <si>
    <t>武汉微时光科技有限公司</t>
  </si>
  <si>
    <t>黄丽文</t>
  </si>
  <si>
    <t>142305521228</t>
  </si>
  <si>
    <t>中国地质大学（武汉）</t>
  </si>
  <si>
    <t>文华学院</t>
  </si>
  <si>
    <t>递补</t>
  </si>
  <si>
    <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</si>
  <si>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t xml:space="preserve">      </t>
  </si>
  <si>
    <r>
      <t>招录单位（盖章）：湖北省审计厅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 </t>
    </r>
  </si>
  <si>
    <t>附件：</t>
  </si>
  <si>
    <t>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</si>
</sst>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8"/>
      <name val="仿宋_GB2312"/>
      <family val="3"/>
    </font>
    <font>
      <sz val="9"/>
      <color indexed="8"/>
      <name val="宋体"/>
      <family val="0"/>
    </font>
    <font>
      <sz val="9"/>
      <color indexed="8"/>
      <name val="Times"/>
      <family val="1"/>
    </font>
    <font>
      <sz val="9"/>
      <name val="Times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b/>
      <sz val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Times"/>
      <family val="1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7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2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11" borderId="5" applyNumberFormat="0" applyAlignment="0" applyProtection="0"/>
    <xf numFmtId="0" fontId="16" fillId="12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9" fillId="17" borderId="0" applyNumberFormat="0" applyBorder="0" applyAlignment="0" applyProtection="0"/>
    <xf numFmtId="0" fontId="24" fillId="11" borderId="8" applyNumberFormat="0" applyAlignment="0" applyProtection="0"/>
    <xf numFmtId="0" fontId="30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40" applyFont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40" applyFont="1" applyBorder="1" applyAlignment="1">
      <alignment horizontal="center" vertical="center" wrapText="1"/>
      <protection/>
    </xf>
    <xf numFmtId="0" fontId="9" fillId="0" borderId="10" xfId="40" applyFont="1" applyBorder="1" applyAlignment="1">
      <alignment vertical="center" wrapText="1"/>
      <protection/>
    </xf>
    <xf numFmtId="0" fontId="13" fillId="0" borderId="0" xfId="0" applyFont="1" applyAlignment="1">
      <alignment horizontal="center" vertical="center"/>
    </xf>
    <xf numFmtId="0" fontId="15" fillId="0" borderId="10" xfId="40" applyFont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NumberFormat="1" applyFont="1" applyFill="1" applyBorder="1" applyAlignment="1" quotePrefix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0" fillId="0" borderId="15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0"/>
  <sheetViews>
    <sheetView tabSelected="1" zoomScale="120" zoomScaleNormal="120" zoomScalePageLayoutView="0" workbookViewId="0" topLeftCell="A1">
      <selection activeCell="M8" sqref="M8"/>
    </sheetView>
  </sheetViews>
  <sheetFormatPr defaultColWidth="9.00390625" defaultRowHeight="14.25"/>
  <cols>
    <col min="1" max="1" width="7.00390625" style="1" customWidth="1"/>
    <col min="2" max="2" width="7.375" style="1" customWidth="1"/>
    <col min="3" max="3" width="6.625" style="1" customWidth="1"/>
    <col min="4" max="4" width="8.125" style="1" customWidth="1"/>
    <col min="5" max="5" width="3.625" style="1" customWidth="1"/>
    <col min="6" max="6" width="4.00390625" style="1" customWidth="1"/>
    <col min="7" max="7" width="5.125" style="1" customWidth="1"/>
    <col min="8" max="8" width="2.75390625" style="1" customWidth="1"/>
    <col min="9" max="9" width="9.75390625" style="1" customWidth="1"/>
    <col min="10" max="10" width="5.50390625" style="1" customWidth="1"/>
    <col min="11" max="11" width="4.50390625" style="1" customWidth="1"/>
    <col min="12" max="12" width="3.875" style="1" customWidth="1"/>
    <col min="13" max="13" width="3.75390625" style="1" customWidth="1"/>
    <col min="14" max="14" width="7.25390625" style="1" customWidth="1"/>
    <col min="15" max="15" width="5.75390625" style="1" customWidth="1"/>
    <col min="16" max="16" width="4.375" style="1" customWidth="1"/>
    <col min="17" max="17" width="7.25390625" style="1" customWidth="1"/>
    <col min="18" max="18" width="7.125" style="1" customWidth="1"/>
    <col min="19" max="19" width="9.50390625" style="1" customWidth="1"/>
    <col min="20" max="20" width="4.75390625" style="1" customWidth="1"/>
    <col min="21" max="16384" width="9.00390625" style="1" customWidth="1"/>
  </cols>
  <sheetData>
    <row r="1" spans="1:20" ht="19.5" customHeight="1">
      <c r="A1" s="21" t="s">
        <v>79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28.5" customHeight="1">
      <c r="A2" s="23" t="s">
        <v>0</v>
      </c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55" ht="21.75" customHeight="1">
      <c r="A3" s="25" t="s">
        <v>78</v>
      </c>
      <c r="B3" s="26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</row>
    <row r="4" spans="1:255" ht="15.75" customHeight="1">
      <c r="A4" s="15" t="s">
        <v>1</v>
      </c>
      <c r="B4" s="16" t="s">
        <v>2</v>
      </c>
      <c r="C4" s="16" t="s">
        <v>3</v>
      </c>
      <c r="D4" s="15" t="s">
        <v>4</v>
      </c>
      <c r="E4" s="15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31" t="s">
        <v>10</v>
      </c>
      <c r="K4" s="32"/>
      <c r="L4" s="32"/>
      <c r="M4" s="32"/>
      <c r="N4" s="32"/>
      <c r="O4" s="20" t="s">
        <v>11</v>
      </c>
      <c r="P4" s="19" t="s">
        <v>12</v>
      </c>
      <c r="Q4" s="20" t="s">
        <v>13</v>
      </c>
      <c r="R4" s="19" t="s">
        <v>14</v>
      </c>
      <c r="S4" s="19" t="s">
        <v>15</v>
      </c>
      <c r="T4" s="20" t="s">
        <v>16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</row>
    <row r="5" spans="1:255" ht="14.25" customHeight="1">
      <c r="A5" s="15"/>
      <c r="B5" s="17"/>
      <c r="C5" s="17"/>
      <c r="D5" s="15"/>
      <c r="E5" s="15"/>
      <c r="F5" s="15"/>
      <c r="G5" s="20"/>
      <c r="H5" s="15"/>
      <c r="I5" s="20"/>
      <c r="J5" s="33"/>
      <c r="K5" s="34"/>
      <c r="L5" s="34"/>
      <c r="M5" s="34"/>
      <c r="N5" s="34"/>
      <c r="O5" s="20"/>
      <c r="P5" s="35"/>
      <c r="Q5" s="15"/>
      <c r="R5" s="17"/>
      <c r="S5" s="17"/>
      <c r="T5" s="20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5" ht="52.5" customHeight="1">
      <c r="A6" s="15"/>
      <c r="B6" s="18"/>
      <c r="C6" s="18"/>
      <c r="D6" s="15"/>
      <c r="E6" s="15"/>
      <c r="F6" s="15"/>
      <c r="G6" s="20"/>
      <c r="H6" s="15"/>
      <c r="I6" s="20"/>
      <c r="J6" s="2" t="s">
        <v>17</v>
      </c>
      <c r="K6" s="2" t="s">
        <v>18</v>
      </c>
      <c r="L6" s="2" t="s">
        <v>19</v>
      </c>
      <c r="M6" s="2" t="s">
        <v>20</v>
      </c>
      <c r="N6" s="2" t="s">
        <v>21</v>
      </c>
      <c r="O6" s="20"/>
      <c r="P6" s="36"/>
      <c r="Q6" s="15"/>
      <c r="R6" s="18"/>
      <c r="S6" s="18"/>
      <c r="T6" s="20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ht="28.5" customHeight="1">
      <c r="A7" s="3" t="s">
        <v>22</v>
      </c>
      <c r="B7" s="3" t="s">
        <v>22</v>
      </c>
      <c r="C7" s="3" t="s">
        <v>23</v>
      </c>
      <c r="D7" s="10" t="s">
        <v>24</v>
      </c>
      <c r="E7" s="3">
        <v>1</v>
      </c>
      <c r="F7" s="5">
        <v>1</v>
      </c>
      <c r="G7" s="3" t="s">
        <v>30</v>
      </c>
      <c r="H7" s="3" t="s">
        <v>31</v>
      </c>
      <c r="I7" s="10" t="s">
        <v>32</v>
      </c>
      <c r="J7" s="12">
        <v>74.4</v>
      </c>
      <c r="K7" s="12">
        <v>69.5</v>
      </c>
      <c r="L7" s="12"/>
      <c r="M7" s="12"/>
      <c r="N7" s="12">
        <v>36.0975</v>
      </c>
      <c r="O7" s="12"/>
      <c r="P7" s="12">
        <v>84.2</v>
      </c>
      <c r="Q7" s="12">
        <f>SUM(P7*0.5+N7)</f>
        <v>78.19749999999999</v>
      </c>
      <c r="R7" s="10" t="s">
        <v>33</v>
      </c>
      <c r="S7" s="3" t="s">
        <v>29</v>
      </c>
      <c r="T7" s="9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ht="28.5" customHeight="1">
      <c r="A8" s="3" t="s">
        <v>22</v>
      </c>
      <c r="B8" s="3" t="s">
        <v>22</v>
      </c>
      <c r="C8" s="3" t="s">
        <v>23</v>
      </c>
      <c r="D8" s="10" t="s">
        <v>24</v>
      </c>
      <c r="E8" s="3">
        <v>1</v>
      </c>
      <c r="F8" s="5">
        <v>2</v>
      </c>
      <c r="G8" s="3" t="s">
        <v>25</v>
      </c>
      <c r="H8" s="3" t="s">
        <v>26</v>
      </c>
      <c r="I8" s="10" t="s">
        <v>27</v>
      </c>
      <c r="J8" s="12">
        <v>70.4</v>
      </c>
      <c r="K8" s="12">
        <v>78</v>
      </c>
      <c r="L8" s="12"/>
      <c r="M8" s="12"/>
      <c r="N8" s="12">
        <v>36.91</v>
      </c>
      <c r="O8" s="12"/>
      <c r="P8" s="12">
        <v>82</v>
      </c>
      <c r="Q8" s="12">
        <f>SUM(P8*0.5+N8)</f>
        <v>77.91</v>
      </c>
      <c r="R8" s="10" t="s">
        <v>28</v>
      </c>
      <c r="S8" s="3" t="s">
        <v>29</v>
      </c>
      <c r="T8" s="9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ht="33" customHeight="1">
      <c r="A9" s="3" t="s">
        <v>22</v>
      </c>
      <c r="B9" s="3" t="s">
        <v>22</v>
      </c>
      <c r="C9" s="3" t="s">
        <v>23</v>
      </c>
      <c r="D9" s="10" t="s">
        <v>24</v>
      </c>
      <c r="E9" s="3">
        <v>1</v>
      </c>
      <c r="F9" s="5">
        <v>3</v>
      </c>
      <c r="G9" s="3" t="s">
        <v>34</v>
      </c>
      <c r="H9" s="3" t="s">
        <v>31</v>
      </c>
      <c r="I9" s="10" t="s">
        <v>35</v>
      </c>
      <c r="J9" s="12">
        <v>78.4</v>
      </c>
      <c r="K9" s="12">
        <v>64.5</v>
      </c>
      <c r="L9" s="12"/>
      <c r="M9" s="12"/>
      <c r="N9" s="12">
        <v>36.0725</v>
      </c>
      <c r="O9" s="12"/>
      <c r="P9" s="12">
        <v>80</v>
      </c>
      <c r="Q9" s="12">
        <f aca="true" t="shared" si="0" ref="Q9:Q18">SUM(P9*0.5+N9)</f>
        <v>76.07249999999999</v>
      </c>
      <c r="R9" s="10" t="s">
        <v>36</v>
      </c>
      <c r="S9" s="10" t="s">
        <v>37</v>
      </c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</row>
    <row r="10" spans="1:255" ht="25.5" customHeight="1">
      <c r="A10" s="3" t="s">
        <v>22</v>
      </c>
      <c r="B10" s="3" t="s">
        <v>22</v>
      </c>
      <c r="C10" s="3" t="s">
        <v>23</v>
      </c>
      <c r="D10" s="10" t="s">
        <v>38</v>
      </c>
      <c r="E10" s="3">
        <v>1</v>
      </c>
      <c r="F10" s="5">
        <v>1</v>
      </c>
      <c r="G10" s="3" t="s">
        <v>39</v>
      </c>
      <c r="H10" s="3" t="s">
        <v>31</v>
      </c>
      <c r="I10" s="10" t="s">
        <v>40</v>
      </c>
      <c r="J10" s="12">
        <v>76.8</v>
      </c>
      <c r="K10" s="12">
        <v>73</v>
      </c>
      <c r="L10" s="12"/>
      <c r="M10" s="12"/>
      <c r="N10" s="12">
        <v>37.545</v>
      </c>
      <c r="O10" s="12"/>
      <c r="P10" s="12">
        <v>84.4</v>
      </c>
      <c r="Q10" s="12">
        <f t="shared" si="0"/>
        <v>79.745</v>
      </c>
      <c r="R10" s="11" t="s">
        <v>41</v>
      </c>
      <c r="S10" s="10" t="s">
        <v>42</v>
      </c>
      <c r="T10" s="3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ht="32.25" customHeight="1">
      <c r="A11" s="3" t="s">
        <v>22</v>
      </c>
      <c r="B11" s="3" t="s">
        <v>22</v>
      </c>
      <c r="C11" s="3" t="s">
        <v>23</v>
      </c>
      <c r="D11" s="10" t="s">
        <v>38</v>
      </c>
      <c r="E11" s="3">
        <v>1</v>
      </c>
      <c r="F11" s="5">
        <v>2</v>
      </c>
      <c r="G11" s="3" t="s">
        <v>46</v>
      </c>
      <c r="H11" s="3" t="s">
        <v>26</v>
      </c>
      <c r="I11" s="10" t="s">
        <v>47</v>
      </c>
      <c r="J11" s="12">
        <v>75.2</v>
      </c>
      <c r="K11" s="12">
        <v>67.5</v>
      </c>
      <c r="L11" s="12"/>
      <c r="M11" s="12"/>
      <c r="N11" s="12">
        <v>35.8675</v>
      </c>
      <c r="O11" s="12"/>
      <c r="P11" s="12">
        <v>81.8</v>
      </c>
      <c r="Q11" s="12">
        <f>SUM(P11*0.5+N11)</f>
        <v>76.7675</v>
      </c>
      <c r="R11" s="10" t="s">
        <v>41</v>
      </c>
      <c r="S11" s="10" t="s">
        <v>48</v>
      </c>
      <c r="T11" s="3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ht="34.5" customHeight="1">
      <c r="A12" s="3" t="s">
        <v>22</v>
      </c>
      <c r="B12" s="3" t="s">
        <v>22</v>
      </c>
      <c r="C12" s="3" t="s">
        <v>23</v>
      </c>
      <c r="D12" s="10" t="s">
        <v>38</v>
      </c>
      <c r="E12" s="3">
        <v>1</v>
      </c>
      <c r="F12" s="5">
        <v>3</v>
      </c>
      <c r="G12" s="3" t="s">
        <v>43</v>
      </c>
      <c r="H12" s="3" t="s">
        <v>31</v>
      </c>
      <c r="I12" s="10" t="s">
        <v>44</v>
      </c>
      <c r="J12" s="12">
        <v>79.2</v>
      </c>
      <c r="K12" s="12">
        <v>67</v>
      </c>
      <c r="L12" s="12"/>
      <c r="M12" s="12"/>
      <c r="N12" s="12">
        <v>36.855</v>
      </c>
      <c r="O12" s="12"/>
      <c r="P12" s="12">
        <v>78.8</v>
      </c>
      <c r="Q12" s="12">
        <f t="shared" si="0"/>
        <v>76.255</v>
      </c>
      <c r="R12" s="10" t="s">
        <v>36</v>
      </c>
      <c r="S12" s="10" t="s">
        <v>45</v>
      </c>
      <c r="T12" s="3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</row>
    <row r="13" spans="1:255" ht="27" customHeight="1">
      <c r="A13" s="3" t="s">
        <v>22</v>
      </c>
      <c r="B13" s="3" t="s">
        <v>22</v>
      </c>
      <c r="C13" s="3" t="s">
        <v>23</v>
      </c>
      <c r="D13" s="10" t="s">
        <v>49</v>
      </c>
      <c r="E13" s="3">
        <v>1</v>
      </c>
      <c r="F13" s="5">
        <v>1</v>
      </c>
      <c r="G13" s="3" t="s">
        <v>54</v>
      </c>
      <c r="H13" s="3" t="s">
        <v>26</v>
      </c>
      <c r="I13" s="10" t="s">
        <v>55</v>
      </c>
      <c r="J13" s="12">
        <v>80</v>
      </c>
      <c r="K13" s="12">
        <v>66.5</v>
      </c>
      <c r="L13" s="12"/>
      <c r="M13" s="12"/>
      <c r="N13" s="12">
        <v>36.9625</v>
      </c>
      <c r="O13" s="12"/>
      <c r="P13" s="12">
        <v>84</v>
      </c>
      <c r="Q13" s="12">
        <f>SUM(P13*0.5+N13)</f>
        <v>78.9625</v>
      </c>
      <c r="R13" s="10" t="s">
        <v>56</v>
      </c>
      <c r="S13" s="10" t="s">
        <v>57</v>
      </c>
      <c r="T13" s="3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</row>
    <row r="14" spans="1:255" ht="27" customHeight="1">
      <c r="A14" s="3" t="s">
        <v>22</v>
      </c>
      <c r="B14" s="3" t="s">
        <v>22</v>
      </c>
      <c r="C14" s="3" t="s">
        <v>23</v>
      </c>
      <c r="D14" s="10" t="s">
        <v>49</v>
      </c>
      <c r="E14" s="3">
        <v>1</v>
      </c>
      <c r="F14" s="5">
        <v>2</v>
      </c>
      <c r="G14" s="6" t="s">
        <v>58</v>
      </c>
      <c r="H14" s="6" t="s">
        <v>26</v>
      </c>
      <c r="I14" s="10" t="s">
        <v>59</v>
      </c>
      <c r="J14" s="12">
        <v>72</v>
      </c>
      <c r="K14" s="12">
        <v>71</v>
      </c>
      <c r="L14" s="12"/>
      <c r="M14" s="12"/>
      <c r="N14" s="12">
        <v>35.775</v>
      </c>
      <c r="O14" s="12"/>
      <c r="P14" s="12">
        <v>80.8</v>
      </c>
      <c r="Q14" s="12">
        <f>SUM(P14*0.5+N14)</f>
        <v>76.175</v>
      </c>
      <c r="R14" s="11" t="s">
        <v>60</v>
      </c>
      <c r="S14" s="10" t="s">
        <v>61</v>
      </c>
      <c r="T14" s="6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</row>
    <row r="15" spans="1:255" ht="27" customHeight="1">
      <c r="A15" s="3" t="s">
        <v>22</v>
      </c>
      <c r="B15" s="3" t="s">
        <v>22</v>
      </c>
      <c r="C15" s="3" t="s">
        <v>23</v>
      </c>
      <c r="D15" s="10" t="s">
        <v>49</v>
      </c>
      <c r="E15" s="3">
        <v>1</v>
      </c>
      <c r="F15" s="5">
        <v>3</v>
      </c>
      <c r="G15" s="3" t="s">
        <v>50</v>
      </c>
      <c r="H15" s="3" t="s">
        <v>26</v>
      </c>
      <c r="I15" s="10" t="s">
        <v>51</v>
      </c>
      <c r="J15" s="12">
        <v>75.2</v>
      </c>
      <c r="K15" s="12">
        <v>74</v>
      </c>
      <c r="L15" s="12"/>
      <c r="M15" s="12"/>
      <c r="N15" s="12">
        <v>37.33</v>
      </c>
      <c r="O15" s="12"/>
      <c r="P15" s="10" t="s">
        <v>80</v>
      </c>
      <c r="Q15" s="12">
        <v>37.33</v>
      </c>
      <c r="R15" s="10" t="s">
        <v>52</v>
      </c>
      <c r="S15" s="10" t="s">
        <v>53</v>
      </c>
      <c r="T15" s="3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</row>
    <row r="16" spans="1:255" ht="27" customHeight="1">
      <c r="A16" s="3" t="s">
        <v>22</v>
      </c>
      <c r="B16" s="3" t="s">
        <v>22</v>
      </c>
      <c r="C16" s="10" t="s">
        <v>62</v>
      </c>
      <c r="D16" s="10" t="s">
        <v>63</v>
      </c>
      <c r="E16" s="6">
        <v>1</v>
      </c>
      <c r="F16" s="5">
        <v>1</v>
      </c>
      <c r="G16" s="7" t="s">
        <v>64</v>
      </c>
      <c r="H16" s="6" t="s">
        <v>26</v>
      </c>
      <c r="I16" s="10" t="s">
        <v>65</v>
      </c>
      <c r="J16" s="12">
        <v>71.2</v>
      </c>
      <c r="K16" s="12">
        <v>70</v>
      </c>
      <c r="L16" s="12"/>
      <c r="M16" s="12"/>
      <c r="N16" s="12">
        <v>35.33</v>
      </c>
      <c r="O16" s="12"/>
      <c r="P16" s="12">
        <v>83.2</v>
      </c>
      <c r="Q16" s="12">
        <f t="shared" si="0"/>
        <v>76.93</v>
      </c>
      <c r="R16" s="10" t="s">
        <v>66</v>
      </c>
      <c r="S16" s="10" t="s">
        <v>67</v>
      </c>
      <c r="T16" s="6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</row>
    <row r="17" spans="1:255" ht="27" customHeight="1">
      <c r="A17" s="3" t="s">
        <v>22</v>
      </c>
      <c r="B17" s="3" t="s">
        <v>22</v>
      </c>
      <c r="C17" s="10" t="s">
        <v>62</v>
      </c>
      <c r="D17" s="10" t="s">
        <v>63</v>
      </c>
      <c r="E17" s="6">
        <v>1</v>
      </c>
      <c r="F17" s="5">
        <v>2</v>
      </c>
      <c r="G17" s="6" t="s">
        <v>68</v>
      </c>
      <c r="H17" s="6" t="s">
        <v>31</v>
      </c>
      <c r="I17" s="10" t="s">
        <v>69</v>
      </c>
      <c r="J17" s="12">
        <v>68.8</v>
      </c>
      <c r="K17" s="12">
        <v>67</v>
      </c>
      <c r="L17" s="12"/>
      <c r="M17" s="12"/>
      <c r="N17" s="12">
        <v>33.995</v>
      </c>
      <c r="O17" s="12"/>
      <c r="P17" s="12">
        <v>83.6</v>
      </c>
      <c r="Q17" s="12">
        <f t="shared" si="0"/>
        <v>75.79499999999999</v>
      </c>
      <c r="R17" s="10" t="s">
        <v>41</v>
      </c>
      <c r="S17" s="10" t="s">
        <v>70</v>
      </c>
      <c r="T17" s="6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</row>
    <row r="18" spans="1:255" ht="36.75" customHeight="1">
      <c r="A18" s="3" t="s">
        <v>22</v>
      </c>
      <c r="B18" s="3" t="s">
        <v>22</v>
      </c>
      <c r="C18" s="10" t="s">
        <v>62</v>
      </c>
      <c r="D18" s="10" t="s">
        <v>63</v>
      </c>
      <c r="E18" s="6">
        <v>1</v>
      </c>
      <c r="F18" s="5">
        <v>3</v>
      </c>
      <c r="G18" s="6" t="s">
        <v>71</v>
      </c>
      <c r="H18" s="6" t="s">
        <v>31</v>
      </c>
      <c r="I18" s="10" t="s">
        <v>72</v>
      </c>
      <c r="J18" s="12">
        <v>68</v>
      </c>
      <c r="K18" s="12">
        <v>67</v>
      </c>
      <c r="L18" s="12"/>
      <c r="M18" s="12"/>
      <c r="N18" s="12">
        <v>33.775</v>
      </c>
      <c r="O18" s="12"/>
      <c r="P18" s="12">
        <v>81.6</v>
      </c>
      <c r="Q18" s="12">
        <f t="shared" si="0"/>
        <v>74.57499999999999</v>
      </c>
      <c r="R18" s="4" t="s">
        <v>73</v>
      </c>
      <c r="S18" s="4" t="s">
        <v>74</v>
      </c>
      <c r="T18" s="6" t="s">
        <v>75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</row>
    <row r="19" spans="1:255" ht="69" customHeight="1">
      <c r="A19" s="28" t="s">
        <v>76</v>
      </c>
      <c r="B19" s="29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</row>
    <row r="20" spans="1:255" ht="36.75" customHeight="1">
      <c r="A20" s="8"/>
      <c r="B20" s="8"/>
      <c r="C20" s="8"/>
      <c r="D20" s="8"/>
      <c r="E20" s="8"/>
      <c r="F20" s="13" t="s">
        <v>77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</row>
  </sheetData>
  <sheetProtection/>
  <mergeCells count="21">
    <mergeCell ref="P4:P6"/>
    <mergeCell ref="A1:T1"/>
    <mergeCell ref="A2:T2"/>
    <mergeCell ref="A3:T3"/>
    <mergeCell ref="O4:O6"/>
    <mergeCell ref="S4:S6"/>
    <mergeCell ref="Q4:Q6"/>
    <mergeCell ref="F4:F6"/>
    <mergeCell ref="G4:G6"/>
    <mergeCell ref="H4:H6"/>
    <mergeCell ref="I4:I6"/>
    <mergeCell ref="F20:T20"/>
    <mergeCell ref="A4:A6"/>
    <mergeCell ref="B4:B6"/>
    <mergeCell ref="C4:C6"/>
    <mergeCell ref="D4:D6"/>
    <mergeCell ref="R4:R6"/>
    <mergeCell ref="T4:T6"/>
    <mergeCell ref="A19:T19"/>
    <mergeCell ref="J4:N5"/>
    <mergeCell ref="E4:E6"/>
  </mergeCells>
  <printOptions horizontalCentered="1"/>
  <pageMargins left="0.7" right="0.87" top="1.18" bottom="1.18" header="0.51" footer="0.9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zzbzhf</cp:lastModifiedBy>
  <cp:lastPrinted>2020-11-11T01:27:51Z</cp:lastPrinted>
  <dcterms:created xsi:type="dcterms:W3CDTF">1996-12-17T01:32:42Z</dcterms:created>
  <dcterms:modified xsi:type="dcterms:W3CDTF">2020-11-11T01:31:03Z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